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\IHA Specialist\2. Influence Coordination and Advocacy\2. Technical Support to WGs\2. Winterization Kit\"/>
    </mc:Choice>
  </mc:AlternateContent>
  <xr:revisionPtr revIDLastSave="0" documentId="8_{81C5A565-3097-4691-9DEC-859D8C7E8B1D}" xr6:coauthVersionLast="47" xr6:coauthVersionMax="47" xr10:uidLastSave="{00000000-0000-0000-0000-000000000000}"/>
  <bookViews>
    <workbookView xWindow="-110" yWindow="-110" windowWidth="19420" windowHeight="10300" xr2:uid="{F47EFA01-E241-4E65-9509-25C3CC5EBF35}"/>
  </bookViews>
  <sheets>
    <sheet name="Per Winterization strategy case" sheetId="2" r:id="rId1"/>
    <sheet name="Perdistrict caseloa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H9" i="2"/>
  <c r="G9" i="2"/>
  <c r="E9" i="2"/>
  <c r="H8" i="2"/>
  <c r="G8" i="2"/>
  <c r="E8" i="2"/>
  <c r="H7" i="2"/>
  <c r="G7" i="2"/>
  <c r="E7" i="2"/>
  <c r="D7" i="2"/>
  <c r="H6" i="2"/>
  <c r="G6" i="2"/>
  <c r="E6" i="2"/>
  <c r="D6" i="2"/>
  <c r="H5" i="2"/>
  <c r="G5" i="2"/>
  <c r="E5" i="2"/>
  <c r="D5" i="2"/>
  <c r="H4" i="2"/>
  <c r="G4" i="2"/>
  <c r="E4" i="2"/>
  <c r="D4" i="2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6" i="1"/>
  <c r="D13" i="1"/>
  <c r="D12" i="1"/>
  <c r="D11" i="1"/>
  <c r="D10" i="1"/>
  <c r="D9" i="1"/>
  <c r="D8" i="1"/>
  <c r="D7" i="1"/>
  <c r="D5" i="1"/>
  <c r="D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tc={E3B703A5-BC1C-49F4-A597-7FAC0101A542}</author>
    <author>tc={BB249564-E30B-4AA5-9B71-E18DF86D6388}</author>
    <author>tc={40AFE8DF-22D0-4EF3-8D03-394582B85F48}</author>
  </authors>
  <commentList>
    <comment ref="C19" authorId="0" shapeId="0" xr:uid="{E3B703A5-BC1C-49F4-A597-7FAC0101A542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for only Upper Mansehra isn’t available in the census data</t>
      </text>
    </comment>
    <comment ref="C20" authorId="1" shapeId="0" xr:uid="{BB249564-E30B-4AA5-9B71-E18DF86D6388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for ONLY Upper Swat isn’t available in Census data</t>
      </text>
    </comment>
    <comment ref="C26" authorId="2" shapeId="0" xr:uid="{40AFE8DF-22D0-4EF3-8D03-394582B85F48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on ONLY Upper Waziristan isn’t available in Census data</t>
      </text>
    </comment>
  </commentList>
</comments>
</file>

<file path=xl/sharedStrings.xml><?xml version="1.0" encoding="utf-8"?>
<sst xmlns="http://schemas.openxmlformats.org/spreadsheetml/2006/main" count="78" uniqueCount="69">
  <si>
    <t>District</t>
  </si>
  <si>
    <t>Caseload</t>
  </si>
  <si>
    <t>Potential Person with walking difficulty</t>
  </si>
  <si>
    <t>Potential Person with difficulty in Washing all over</t>
  </si>
  <si>
    <t>Population</t>
  </si>
  <si>
    <r>
      <t xml:space="preserve">Distribution of Winterization kits </t>
    </r>
    <r>
      <rPr>
        <b/>
        <sz val="9"/>
        <color theme="1"/>
        <rFont val="Aptos Narrow"/>
        <family val="2"/>
        <scheme val="minor"/>
      </rPr>
      <t>(calculation based on latest census data)</t>
    </r>
  </si>
  <si>
    <t>Sanghar</t>
  </si>
  <si>
    <t>Umerkhot</t>
  </si>
  <si>
    <t>Mirpurkhas</t>
  </si>
  <si>
    <t>Badin</t>
  </si>
  <si>
    <t>Khairpur</t>
  </si>
  <si>
    <t>Sindh</t>
  </si>
  <si>
    <t>Dadu</t>
  </si>
  <si>
    <t xml:space="preserve"> Qamber Shahdadkot</t>
  </si>
  <si>
    <t>Jacobabad</t>
  </si>
  <si>
    <t>Matiari</t>
  </si>
  <si>
    <t>Khyber Pakhtunkhwa (KP):</t>
  </si>
  <si>
    <t>Chitral Upper</t>
  </si>
  <si>
    <t>Chitral Lower</t>
  </si>
  <si>
    <t>Kohistan Upper</t>
  </si>
  <si>
    <t>Kohistan Lower</t>
  </si>
  <si>
    <t>Upper Mansehra</t>
  </si>
  <si>
    <t>Upper Swat</t>
  </si>
  <si>
    <t>Shangla</t>
  </si>
  <si>
    <t>Dir Upper</t>
  </si>
  <si>
    <t>Merged districts</t>
  </si>
  <si>
    <t>Tirah District</t>
  </si>
  <si>
    <t>Khyber</t>
  </si>
  <si>
    <t>Upper South Waziristan</t>
  </si>
  <si>
    <t xml:space="preserve"> Waziristan North</t>
  </si>
  <si>
    <t xml:space="preserve"> Kurram</t>
  </si>
  <si>
    <t xml:space="preserve"> Orakzai</t>
  </si>
  <si>
    <t>Balochistan</t>
  </si>
  <si>
    <t>Kalat</t>
  </si>
  <si>
    <t xml:space="preserve">Ziarat </t>
  </si>
  <si>
    <t>Pishin</t>
  </si>
  <si>
    <t>Zhob</t>
  </si>
  <si>
    <t xml:space="preserve"> Kach</t>
  </si>
  <si>
    <t>Chaghi</t>
  </si>
  <si>
    <t>Punjab:</t>
  </si>
  <si>
    <t>Rajanpur</t>
  </si>
  <si>
    <t>Dera Ghazi Khan</t>
  </si>
  <si>
    <t>Kashmir:</t>
  </si>
  <si>
    <t>Muzaffarabad</t>
  </si>
  <si>
    <t>Jehlum Valley</t>
  </si>
  <si>
    <t>Neelum</t>
  </si>
  <si>
    <t>Poonch</t>
  </si>
  <si>
    <t>Bagh</t>
  </si>
  <si>
    <t>Havelli</t>
  </si>
  <si>
    <t>Sudhnoti</t>
  </si>
  <si>
    <t>Mirpur</t>
  </si>
  <si>
    <t>Gilgit-Baltistan (2023):</t>
  </si>
  <si>
    <t>Ghizar</t>
  </si>
  <si>
    <t>Ghanche</t>
  </si>
  <si>
    <t>Astore</t>
  </si>
  <si>
    <t>Diamar</t>
  </si>
  <si>
    <t>Skardu</t>
  </si>
  <si>
    <t>Upper Hunza</t>
  </si>
  <si>
    <t>Shigar</t>
  </si>
  <si>
    <t>Nagar</t>
  </si>
  <si>
    <t>Kharmang</t>
  </si>
  <si>
    <t>Potential Person with difficulty in selfcare</t>
  </si>
  <si>
    <r>
      <t xml:space="preserve">Calculations as per winterization strategy caseload  </t>
    </r>
    <r>
      <rPr>
        <b/>
        <sz val="9"/>
        <color theme="1"/>
        <rFont val="Aptos Narrow"/>
        <family val="2"/>
        <scheme val="minor"/>
      </rPr>
      <t>(calculation based on latest census data)</t>
    </r>
  </si>
  <si>
    <t>Province</t>
  </si>
  <si>
    <t>KP</t>
  </si>
  <si>
    <t xml:space="preserve">Punjab </t>
  </si>
  <si>
    <t>GB</t>
  </si>
  <si>
    <t>AJK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</si>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</sst>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0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"/>
      <family val="2"/>
    </font>
    <font>
      <sz val="8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1" xfId="0" applyFont="1" applyBorder="1" applyAlignment="1">
      <alignment horizontal="left" vertical="center" indent="1"/>
    </xf>
    <xf numFmtId="0" fontId="0" fillId="6" borderId="0" xfId="0" applyFill="1"/>
    <xf numFmtId="0" fontId="4" fillId="6" borderId="0" xfId="0" applyFont="1" applyFill="1" applyAlignment="1">
      <alignment wrapText="1"/>
    </xf>
    <xf numFmtId="43" fontId="0" fillId="6" borderId="0" xfId="0" applyNumberFormat="1" applyFill="1"/>
    <xf numFmtId="0" fontId="5" fillId="6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10" fontId="7" fillId="4" borderId="1" xfId="2" applyNumberFormat="1" applyFont="1" applyFill="1" applyBorder="1" applyAlignment="1">
      <alignment horizontal="left" wrapText="1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43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7" fontId="7" fillId="2" borderId="1" xfId="3" applyNumberFormat="1" applyFont="1" applyFill="1" applyBorder="1" applyAlignment="1">
      <alignment horizontal="left" wrapText="1"/>
    </xf>
    <xf numFmtId="169" fontId="7" fillId="0" borderId="1" xfId="1" applyNumberFormat="1" applyFont="1" applyBorder="1" applyAlignment="1"/>
    <xf numFmtId="0" fontId="2" fillId="3" borderId="1" xfId="0" applyFont="1" applyFill="1" applyBorder="1" applyAlignment="1">
      <alignment horizontal="center" wrapText="1"/>
    </xf>
    <xf numFmtId="3" fontId="7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 vertical="center" indent="1"/>
    </xf>
    <xf numFmtId="1" fontId="7" fillId="0" borderId="1" xfId="1" applyNumberFormat="1" applyFont="1" applyBorder="1" applyAlignment="1"/>
    <xf numFmtId="1" fontId="7" fillId="2" borderId="1" xfId="3" applyNumberFormat="1" applyFont="1" applyFill="1" applyBorder="1" applyAlignment="1">
      <alignment horizontal="left" wrapText="1"/>
    </xf>
    <xf numFmtId="1" fontId="8" fillId="5" borderId="6" xfId="0" applyNumberFormat="1" applyFont="1" applyFill="1" applyBorder="1" applyAlignment="1">
      <alignment horizontal="left" vertical="center"/>
    </xf>
    <xf numFmtId="1" fontId="8" fillId="5" borderId="7" xfId="0" applyNumberFormat="1" applyFont="1" applyFill="1" applyBorder="1" applyAlignment="1">
      <alignment horizontal="left" vertical="center"/>
    </xf>
    <xf numFmtId="1" fontId="8" fillId="5" borderId="8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/>
    </xf>
  </cellXfs>
  <cellStyles count="4">
    <cellStyle name="Comma" xfId="1" builtinId="3"/>
    <cellStyle name="Comma 2" xfId="3" xr:uid="{091F1509-A21E-4C31-96C8-69ABBB6E55F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dat ANWAR" id="{D1D3864D-ECE1-48C2-895E-8894EAC638AD}" userId="S::sa.anwar@hi.org::1c276b39-95b4-4b35-ae6b-cd5987df2f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11-29T07:12:58.77" personId="{D1D3864D-ECE1-48C2-895E-8894EAC638AD}" id="{E3B703A5-BC1C-49F4-A597-7FAC0101A542}">
    <text>Data for only Upper Mansehra isn’t available in the census data</text>
  </threadedComment>
  <threadedComment ref="C20" dT="2024-11-29T07:13:18.76" personId="{D1D3864D-ECE1-48C2-895E-8894EAC638AD}" id="{BB249564-E30B-4AA5-9B71-E18DF86D6388}">
    <text>Data for ONLY Upper Swat isn’t available in Census data</text>
  </threadedComment>
  <threadedComment ref="C26" dT="2024-11-29T07:13:45.50" personId="{D1D3864D-ECE1-48C2-895E-8894EAC638AD}" id="{40AFE8DF-22D0-4EF3-8D03-394582B85F48}">
    <text>Data on ONLY Upper Waziristan isn’t available in Census data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4D2A-3B27-46B0-B5DB-8F898D31E96E}">
  <dimension ref="B1:K10"/>
  <sheetViews>
    <sheetView tabSelected="1" workbookViewId="0">
      <selection activeCell="K9" sqref="K9"/>
    </sheetView>
  </sheetViews>
  <sheetFormatPr defaultRowHeight="14.5" x14ac:dyDescent="0.35"/>
  <cols>
    <col min="1" max="1" width="8.7265625" style="2"/>
    <col min="2" max="2" width="15.54296875" style="2" customWidth="1"/>
    <col min="3" max="3" width="13.26953125" style="2" customWidth="1"/>
    <col min="4" max="4" width="12.7265625" style="2" customWidth="1"/>
    <col min="5" max="5" width="12.90625" style="2" customWidth="1"/>
    <col min="6" max="6" width="8.7265625" style="2"/>
    <col min="7" max="7" width="10.36328125" style="2" customWidth="1"/>
    <col min="8" max="8" width="14.54296875" style="2" customWidth="1"/>
    <col min="9" max="9" width="8.7265625" style="2"/>
    <col min="10" max="10" width="11.1796875" style="2" bestFit="1" customWidth="1"/>
    <col min="11" max="16384" width="8.7265625" style="2"/>
  </cols>
  <sheetData>
    <row r="1" spans="2:11" ht="37" customHeight="1" x14ac:dyDescent="0.5">
      <c r="B1" s="20" t="s">
        <v>62</v>
      </c>
      <c r="C1" s="20"/>
      <c r="D1" s="20"/>
      <c r="E1" s="20"/>
      <c r="F1" s="20"/>
      <c r="G1" s="20"/>
      <c r="H1" s="20"/>
    </row>
    <row r="2" spans="2:11" ht="37" customHeight="1" x14ac:dyDescent="0.35">
      <c r="B2" s="7" t="s">
        <v>63</v>
      </c>
      <c r="C2" s="8" t="s">
        <v>4</v>
      </c>
      <c r="D2" s="9" t="s">
        <v>2</v>
      </c>
      <c r="E2" s="9" t="s">
        <v>61</v>
      </c>
      <c r="F2" s="8" t="s">
        <v>1</v>
      </c>
      <c r="G2" s="8" t="s">
        <v>2</v>
      </c>
      <c r="H2" s="8" t="s">
        <v>3</v>
      </c>
      <c r="I2" s="3"/>
    </row>
    <row r="3" spans="2:11" x14ac:dyDescent="0.35">
      <c r="B3" s="10"/>
      <c r="C3" s="11"/>
      <c r="D3" s="12">
        <v>3.1162353619137301E-2</v>
      </c>
      <c r="E3" s="12">
        <v>1.0861331431441261E-2</v>
      </c>
      <c r="F3" s="11"/>
      <c r="G3" s="11"/>
      <c r="H3" s="11"/>
      <c r="I3" s="3"/>
    </row>
    <row r="4" spans="2:11" x14ac:dyDescent="0.35">
      <c r="B4" s="1" t="s">
        <v>11</v>
      </c>
      <c r="C4" s="19">
        <v>55638409</v>
      </c>
      <c r="D4" s="16">
        <f>C4*$D$3</f>
        <v>1733823.7760641915</v>
      </c>
      <c r="E4" s="16">
        <f>C4*$E$3</f>
        <v>604307.2004670843</v>
      </c>
      <c r="F4" s="21">
        <v>111697</v>
      </c>
      <c r="G4" s="22">
        <f>F4*$D$3</f>
        <v>3480.741412196779</v>
      </c>
      <c r="H4" s="23">
        <f>F4*$E$3</f>
        <v>1213.1781368976945</v>
      </c>
      <c r="J4" s="4"/>
    </row>
    <row r="5" spans="2:11" x14ac:dyDescent="0.35">
      <c r="B5" s="1" t="s">
        <v>64</v>
      </c>
      <c r="C5" s="18">
        <v>40641120</v>
      </c>
      <c r="D5" s="16">
        <f>C5*$D$3</f>
        <v>1266472.9529177933</v>
      </c>
      <c r="E5" s="16">
        <f t="shared" ref="E5:E9" si="0">C5*$E$3</f>
        <v>441416.67406497605</v>
      </c>
      <c r="F5" s="21">
        <v>15778</v>
      </c>
      <c r="G5" s="22">
        <f t="shared" ref="G5:G9" si="1">F5*$D$3</f>
        <v>491.67961540274831</v>
      </c>
      <c r="H5" s="23">
        <f t="shared" ref="H5:H9" si="2">F5*$E$3</f>
        <v>171.37008732528022</v>
      </c>
    </row>
    <row r="6" spans="2:11" x14ac:dyDescent="0.35">
      <c r="B6" s="1" t="s">
        <v>65</v>
      </c>
      <c r="C6" s="18">
        <v>127333305</v>
      </c>
      <c r="D6" s="16">
        <f>C6*$D$3</f>
        <v>3968005.4779034639</v>
      </c>
      <c r="E6" s="16">
        <f t="shared" si="0"/>
        <v>1383009.2278657968</v>
      </c>
      <c r="F6" s="21">
        <v>21307</v>
      </c>
      <c r="G6" s="22">
        <f t="shared" si="1"/>
        <v>663.97626856295847</v>
      </c>
      <c r="H6" s="23">
        <f t="shared" si="2"/>
        <v>231.42238880971897</v>
      </c>
    </row>
    <row r="7" spans="2:11" x14ac:dyDescent="0.35">
      <c r="B7" s="1" t="s">
        <v>32</v>
      </c>
      <c r="C7" s="17">
        <v>14562011</v>
      </c>
      <c r="D7" s="16">
        <f>C7*$D$3</f>
        <v>453786.53618776717</v>
      </c>
      <c r="E7" s="16">
        <f t="shared" si="0"/>
        <v>158162.82777929338</v>
      </c>
      <c r="F7" s="21">
        <v>50412</v>
      </c>
      <c r="G7" s="22">
        <f t="shared" si="1"/>
        <v>1570.9565706479495</v>
      </c>
      <c r="H7" s="23">
        <f t="shared" si="2"/>
        <v>547.54144012181689</v>
      </c>
    </row>
    <row r="8" spans="2:11" x14ac:dyDescent="0.35">
      <c r="B8" s="1" t="s">
        <v>66</v>
      </c>
      <c r="C8" s="17">
        <v>1600000</v>
      </c>
      <c r="D8" s="16">
        <f t="shared" ref="D8:D9" si="3">C8*$D$3</f>
        <v>49859.765790619684</v>
      </c>
      <c r="E8" s="16">
        <f t="shared" si="0"/>
        <v>17378.130290306017</v>
      </c>
      <c r="F8" s="21">
        <v>10500</v>
      </c>
      <c r="G8" s="22">
        <f t="shared" si="1"/>
        <v>327.20471300094164</v>
      </c>
      <c r="H8" s="23">
        <f t="shared" si="2"/>
        <v>114.04398003013324</v>
      </c>
    </row>
    <row r="9" spans="2:11" x14ac:dyDescent="0.35">
      <c r="B9" s="1" t="s">
        <v>67</v>
      </c>
      <c r="C9" s="18">
        <v>4600000</v>
      </c>
      <c r="D9" s="16">
        <f t="shared" si="3"/>
        <v>143346.82664803159</v>
      </c>
      <c r="E9" s="16">
        <f t="shared" si="0"/>
        <v>49962.124584629804</v>
      </c>
      <c r="F9" s="21">
        <v>25557</v>
      </c>
      <c r="G9" s="22">
        <f t="shared" si="1"/>
        <v>796.41627144429197</v>
      </c>
      <c r="H9" s="23">
        <f t="shared" si="2"/>
        <v>277.58304739334432</v>
      </c>
      <c r="K9" s="2" t="s">
        <v>68</v>
      </c>
    </row>
    <row r="10" spans="2:11" x14ac:dyDescent="0.35">
      <c r="B10" s="5"/>
    </row>
  </sheetData>
  <mergeCells count="6">
    <mergeCell ref="B1:H1"/>
    <mergeCell ref="B2:B3"/>
    <mergeCell ref="C2:C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51E9-57E7-441E-8B8C-D9AA0113600E}">
  <dimension ref="B1:J59"/>
  <sheetViews>
    <sheetView workbookViewId="0">
      <selection activeCell="E18" sqref="E18"/>
    </sheetView>
  </sheetViews>
  <sheetFormatPr defaultRowHeight="14.5" x14ac:dyDescent="0.35"/>
  <cols>
    <col min="1" max="1" width="8.7265625" style="2"/>
    <col min="2" max="2" width="15.54296875" style="2" customWidth="1"/>
    <col min="3" max="3" width="13.26953125" style="2" customWidth="1"/>
    <col min="4" max="4" width="12.7265625" style="2" customWidth="1"/>
    <col min="5" max="5" width="12.90625" style="2" customWidth="1"/>
    <col min="6" max="6" width="10.453125" style="2" bestFit="1" customWidth="1"/>
    <col min="7" max="7" width="10.36328125" style="2" customWidth="1"/>
    <col min="8" max="8" width="14.54296875" style="2" customWidth="1"/>
    <col min="9" max="9" width="8.7265625" style="2"/>
    <col min="10" max="10" width="11.1796875" style="2" bestFit="1" customWidth="1"/>
    <col min="11" max="16384" width="8.7265625" style="2"/>
  </cols>
  <sheetData>
    <row r="1" spans="2:10" ht="21" x14ac:dyDescent="0.5">
      <c r="B1" s="6" t="s">
        <v>5</v>
      </c>
      <c r="C1" s="6"/>
      <c r="D1" s="6"/>
      <c r="E1" s="6"/>
      <c r="F1" s="6"/>
      <c r="G1" s="6"/>
      <c r="H1" s="6"/>
    </row>
    <row r="2" spans="2:10" ht="37" customHeight="1" x14ac:dyDescent="0.35">
      <c r="B2" s="7" t="s">
        <v>0</v>
      </c>
      <c r="C2" s="8" t="s">
        <v>4</v>
      </c>
      <c r="D2" s="9" t="s">
        <v>2</v>
      </c>
      <c r="E2" s="9" t="s">
        <v>61</v>
      </c>
      <c r="F2" s="8" t="s">
        <v>1</v>
      </c>
      <c r="G2" s="8" t="s">
        <v>2</v>
      </c>
      <c r="H2" s="8" t="s">
        <v>3</v>
      </c>
      <c r="I2" s="3"/>
    </row>
    <row r="3" spans="2:10" x14ac:dyDescent="0.35">
      <c r="B3" s="10"/>
      <c r="C3" s="11"/>
      <c r="D3" s="12">
        <v>3.1162353619137301E-2</v>
      </c>
      <c r="E3" s="12">
        <v>1.0861331431441261E-2</v>
      </c>
      <c r="F3" s="11"/>
      <c r="G3" s="11"/>
      <c r="H3" s="11"/>
      <c r="I3" s="3"/>
    </row>
    <row r="4" spans="2:10" x14ac:dyDescent="0.35">
      <c r="B4" s="13" t="s">
        <v>11</v>
      </c>
      <c r="C4" s="14"/>
      <c r="D4" s="14"/>
      <c r="E4" s="14"/>
      <c r="F4" s="14"/>
      <c r="G4" s="14"/>
      <c r="H4" s="15"/>
      <c r="I4" s="3"/>
    </row>
    <row r="5" spans="2:10" x14ac:dyDescent="0.35">
      <c r="B5" s="24" t="s">
        <v>6</v>
      </c>
      <c r="C5" s="25">
        <v>2307831</v>
      </c>
      <c r="D5" s="23">
        <f>C5*$D$3</f>
        <v>71917.445715207257</v>
      </c>
      <c r="E5" s="23">
        <f>C5*$E$3</f>
        <v>25066.117378754516</v>
      </c>
      <c r="F5" s="23">
        <v>1000</v>
      </c>
      <c r="G5" s="22">
        <f>F5*$D$3</f>
        <v>31.162353619137299</v>
      </c>
      <c r="H5" s="23">
        <f>F5*$E$3</f>
        <v>10.861331431441261</v>
      </c>
      <c r="J5" s="4"/>
    </row>
    <row r="6" spans="2:10" x14ac:dyDescent="0.35">
      <c r="B6" s="24" t="s">
        <v>7</v>
      </c>
      <c r="C6" s="26">
        <v>1158284</v>
      </c>
      <c r="D6" s="23">
        <f>C6*$D$3</f>
        <v>36094.855599388829</v>
      </c>
      <c r="E6" s="23">
        <f t="shared" ref="E6:E58" si="0">C6*$E$3</f>
        <v>12580.50641573551</v>
      </c>
      <c r="F6" s="23">
        <v>33</v>
      </c>
      <c r="G6" s="22">
        <f t="shared" ref="G6:G58" si="1">F6*$D$3</f>
        <v>1.0283576694315308</v>
      </c>
      <c r="H6" s="23">
        <f t="shared" ref="H6:H58" si="2">F6*$E$3</f>
        <v>0.35842393723756161</v>
      </c>
    </row>
    <row r="7" spans="2:10" x14ac:dyDescent="0.35">
      <c r="B7" s="24" t="s">
        <v>8</v>
      </c>
      <c r="C7" s="26">
        <v>1680980</v>
      </c>
      <c r="D7" s="23">
        <f>C7*$D$3</f>
        <v>52383.293186697418</v>
      </c>
      <c r="E7" s="23">
        <f t="shared" si="0"/>
        <v>18257.68090962413</v>
      </c>
      <c r="F7" s="23"/>
      <c r="G7" s="22">
        <f t="shared" si="1"/>
        <v>0</v>
      </c>
      <c r="H7" s="23">
        <f t="shared" si="2"/>
        <v>0</v>
      </c>
    </row>
    <row r="8" spans="2:10" x14ac:dyDescent="0.35">
      <c r="B8" s="24" t="s">
        <v>9</v>
      </c>
      <c r="C8" s="23">
        <v>1945417</v>
      </c>
      <c r="D8" s="23">
        <f>C8*$D$3</f>
        <v>60623.772490681229</v>
      </c>
      <c r="E8" s="23">
        <f t="shared" si="0"/>
        <v>21129.818809360164</v>
      </c>
      <c r="F8" s="23"/>
      <c r="G8" s="22">
        <f t="shared" si="1"/>
        <v>0</v>
      </c>
      <c r="H8" s="23">
        <f t="shared" si="2"/>
        <v>0</v>
      </c>
    </row>
    <row r="9" spans="2:10" x14ac:dyDescent="0.35">
      <c r="B9" s="24" t="s">
        <v>10</v>
      </c>
      <c r="C9" s="23">
        <v>2597448</v>
      </c>
      <c r="D9" s="23">
        <f>C9*$D$3</f>
        <v>80942.593083320942</v>
      </c>
      <c r="E9" s="23">
        <f t="shared" si="0"/>
        <v>28211.743603934243</v>
      </c>
      <c r="F9" s="23"/>
      <c r="G9" s="22">
        <f t="shared" si="1"/>
        <v>0</v>
      </c>
      <c r="H9" s="23">
        <f t="shared" si="2"/>
        <v>0</v>
      </c>
    </row>
    <row r="10" spans="2:10" x14ac:dyDescent="0.35">
      <c r="B10" s="24" t="s">
        <v>12</v>
      </c>
      <c r="C10" s="26">
        <v>1742307</v>
      </c>
      <c r="D10" s="23">
        <f>C10*$D$3</f>
        <v>54294.386847098256</v>
      </c>
      <c r="E10" s="23">
        <f t="shared" si="0"/>
        <v>18923.773782320131</v>
      </c>
      <c r="F10" s="23"/>
      <c r="G10" s="22">
        <f t="shared" si="1"/>
        <v>0</v>
      </c>
      <c r="H10" s="23">
        <f t="shared" si="2"/>
        <v>0</v>
      </c>
    </row>
    <row r="11" spans="2:10" x14ac:dyDescent="0.35">
      <c r="B11" s="24" t="s">
        <v>13</v>
      </c>
      <c r="C11" s="23">
        <v>1514869</v>
      </c>
      <c r="D11" s="23">
        <f>C11*$D$3</f>
        <v>47206.883464668907</v>
      </c>
      <c r="E11" s="23">
        <f t="shared" si="0"/>
        <v>16453.494284215991</v>
      </c>
      <c r="F11" s="23"/>
      <c r="G11" s="22">
        <f t="shared" si="1"/>
        <v>0</v>
      </c>
      <c r="H11" s="23">
        <f t="shared" si="2"/>
        <v>0</v>
      </c>
    </row>
    <row r="12" spans="2:10" x14ac:dyDescent="0.35">
      <c r="B12" s="24" t="s">
        <v>15</v>
      </c>
      <c r="C12" s="23">
        <v>849351</v>
      </c>
      <c r="D12" s="23">
        <f>C12*$D$3</f>
        <v>26467.776208767886</v>
      </c>
      <c r="E12" s="23">
        <f t="shared" si="0"/>
        <v>9225.0827126260665</v>
      </c>
      <c r="F12" s="23"/>
      <c r="G12" s="22">
        <f t="shared" si="1"/>
        <v>0</v>
      </c>
      <c r="H12" s="23">
        <f t="shared" si="2"/>
        <v>0</v>
      </c>
    </row>
    <row r="13" spans="2:10" x14ac:dyDescent="0.35">
      <c r="B13" s="24" t="s">
        <v>14</v>
      </c>
      <c r="C13" s="23">
        <v>1174097</v>
      </c>
      <c r="D13" s="23">
        <f>C13*$D$3</f>
        <v>36587.625897168247</v>
      </c>
      <c r="E13" s="23">
        <f t="shared" si="0"/>
        <v>12752.256649660891</v>
      </c>
      <c r="F13" s="23"/>
      <c r="G13" s="22">
        <f t="shared" si="1"/>
        <v>0</v>
      </c>
      <c r="H13" s="23">
        <f t="shared" si="2"/>
        <v>0</v>
      </c>
    </row>
    <row r="14" spans="2:10" x14ac:dyDescent="0.35">
      <c r="B14" s="27" t="s">
        <v>16</v>
      </c>
      <c r="C14" s="28"/>
      <c r="D14" s="28">
        <f t="shared" ref="D14" si="3">C14*D13</f>
        <v>0</v>
      </c>
      <c r="E14" s="28">
        <f t="shared" si="0"/>
        <v>0</v>
      </c>
      <c r="F14" s="28"/>
      <c r="G14" s="28">
        <f t="shared" si="1"/>
        <v>0</v>
      </c>
      <c r="H14" s="29">
        <f t="shared" si="2"/>
        <v>0</v>
      </c>
    </row>
    <row r="15" spans="2:10" x14ac:dyDescent="0.35">
      <c r="B15" s="24" t="s">
        <v>17</v>
      </c>
      <c r="C15" s="23">
        <v>195161</v>
      </c>
      <c r="D15" s="23">
        <f>C15*$D$3</f>
        <v>6081.6760946644545</v>
      </c>
      <c r="E15" s="23">
        <f t="shared" si="0"/>
        <v>2119.7083034915081</v>
      </c>
      <c r="F15" s="23"/>
      <c r="G15" s="22">
        <f t="shared" si="1"/>
        <v>0</v>
      </c>
      <c r="H15" s="23">
        <f t="shared" si="2"/>
        <v>0</v>
      </c>
    </row>
    <row r="16" spans="2:10" x14ac:dyDescent="0.35">
      <c r="B16" s="24" t="s">
        <v>18</v>
      </c>
      <c r="C16" s="23">
        <v>318234</v>
      </c>
      <c r="D16" s="23">
        <f>C16*$D$3</f>
        <v>9916.9204416325392</v>
      </c>
      <c r="E16" s="23">
        <f t="shared" si="0"/>
        <v>3456.4449467532781</v>
      </c>
      <c r="F16" s="23"/>
      <c r="G16" s="22">
        <f t="shared" si="1"/>
        <v>0</v>
      </c>
      <c r="H16" s="23">
        <f t="shared" si="2"/>
        <v>0</v>
      </c>
    </row>
    <row r="17" spans="2:8" x14ac:dyDescent="0.35">
      <c r="B17" s="24" t="s">
        <v>19</v>
      </c>
      <c r="C17" s="23">
        <v>374183</v>
      </c>
      <c r="D17" s="23">
        <f>C17*$D$3</f>
        <v>11660.422964269652</v>
      </c>
      <c r="E17" s="23">
        <f t="shared" si="0"/>
        <v>4064.1255790109853</v>
      </c>
      <c r="F17" s="23"/>
      <c r="G17" s="22">
        <f t="shared" si="1"/>
        <v>0</v>
      </c>
      <c r="H17" s="23">
        <f t="shared" si="2"/>
        <v>0</v>
      </c>
    </row>
    <row r="18" spans="2:8" x14ac:dyDescent="0.35">
      <c r="B18" s="24" t="s">
        <v>20</v>
      </c>
      <c r="C18" s="23">
        <v>303305</v>
      </c>
      <c r="D18" s="23">
        <f>C18*$D$3</f>
        <v>9451.6976644524384</v>
      </c>
      <c r="E18" s="23">
        <f t="shared" si="0"/>
        <v>3294.2961298132918</v>
      </c>
      <c r="F18" s="23"/>
      <c r="G18" s="22">
        <f t="shared" si="1"/>
        <v>0</v>
      </c>
      <c r="H18" s="23">
        <f t="shared" si="2"/>
        <v>0</v>
      </c>
    </row>
    <row r="19" spans="2:8" x14ac:dyDescent="0.35">
      <c r="B19" s="24" t="s">
        <v>21</v>
      </c>
      <c r="C19" s="30">
        <v>1789624</v>
      </c>
      <c r="D19" s="23">
        <f>C19*$D$3</f>
        <v>55768.895933294974</v>
      </c>
      <c r="E19" s="23">
        <f t="shared" si="0"/>
        <v>19437.699401661637</v>
      </c>
      <c r="F19" s="23"/>
      <c r="G19" s="22">
        <f t="shared" si="1"/>
        <v>0</v>
      </c>
      <c r="H19" s="23">
        <f t="shared" si="2"/>
        <v>0</v>
      </c>
    </row>
    <row r="20" spans="2:8" x14ac:dyDescent="0.35">
      <c r="B20" s="24" t="s">
        <v>22</v>
      </c>
      <c r="C20" s="30">
        <v>2686076</v>
      </c>
      <c r="D20" s="23">
        <f>C20*$D$3</f>
        <v>83704.450159877844</v>
      </c>
      <c r="E20" s="23">
        <f t="shared" si="0"/>
        <v>29174.361686040018</v>
      </c>
      <c r="F20" s="23"/>
      <c r="G20" s="22">
        <f t="shared" si="1"/>
        <v>0</v>
      </c>
      <c r="H20" s="23">
        <f t="shared" si="2"/>
        <v>0</v>
      </c>
    </row>
    <row r="21" spans="2:8" x14ac:dyDescent="0.35">
      <c r="B21" s="24" t="s">
        <v>23</v>
      </c>
      <c r="C21" s="23">
        <v>890846</v>
      </c>
      <c r="D21" s="23">
        <f>C21*$D$3</f>
        <v>27760.858072193987</v>
      </c>
      <c r="E21" s="23">
        <f t="shared" si="0"/>
        <v>9675.7736603737212</v>
      </c>
      <c r="F21" s="23"/>
      <c r="G21" s="22">
        <f t="shared" si="1"/>
        <v>0</v>
      </c>
      <c r="H21" s="23">
        <f t="shared" si="2"/>
        <v>0</v>
      </c>
    </row>
    <row r="22" spans="2:8" x14ac:dyDescent="0.35">
      <c r="B22" s="24" t="s">
        <v>24</v>
      </c>
      <c r="C22" s="23">
        <v>1082416</v>
      </c>
      <c r="D22" s="23">
        <f>C22*$D$3</f>
        <v>33730.630155012121</v>
      </c>
      <c r="E22" s="23">
        <f t="shared" si="0"/>
        <v>11756.478922694925</v>
      </c>
      <c r="F22" s="23"/>
      <c r="G22" s="22">
        <f t="shared" si="1"/>
        <v>0</v>
      </c>
      <c r="H22" s="23">
        <f t="shared" si="2"/>
        <v>0</v>
      </c>
    </row>
    <row r="23" spans="2:8" x14ac:dyDescent="0.35">
      <c r="B23" s="24" t="s">
        <v>25</v>
      </c>
      <c r="C23" s="23"/>
      <c r="D23" s="23">
        <f>C23*$D$3</f>
        <v>0</v>
      </c>
      <c r="E23" s="23">
        <f t="shared" si="0"/>
        <v>0</v>
      </c>
      <c r="F23" s="23"/>
      <c r="G23" s="22">
        <f t="shared" si="1"/>
        <v>0</v>
      </c>
      <c r="H23" s="23">
        <f t="shared" si="2"/>
        <v>0</v>
      </c>
    </row>
    <row r="24" spans="2:8" x14ac:dyDescent="0.35">
      <c r="B24" s="24" t="s">
        <v>26</v>
      </c>
      <c r="C24" s="23"/>
      <c r="D24" s="23">
        <f>C24*$D$3</f>
        <v>0</v>
      </c>
      <c r="E24" s="23">
        <f t="shared" si="0"/>
        <v>0</v>
      </c>
      <c r="F24" s="23"/>
      <c r="G24" s="22">
        <f t="shared" si="1"/>
        <v>0</v>
      </c>
      <c r="H24" s="23">
        <f t="shared" si="2"/>
        <v>0</v>
      </c>
    </row>
    <row r="25" spans="2:8" x14ac:dyDescent="0.35">
      <c r="B25" s="23" t="s">
        <v>27</v>
      </c>
      <c r="C25" s="23">
        <v>1145982</v>
      </c>
      <c r="D25" s="23">
        <f>C25*$D$3</f>
        <v>35711.496325166205</v>
      </c>
      <c r="E25" s="23">
        <f t="shared" si="0"/>
        <v>12446.890316465919</v>
      </c>
      <c r="F25" s="23"/>
      <c r="G25" s="22">
        <f t="shared" si="1"/>
        <v>0</v>
      </c>
      <c r="H25" s="23">
        <f t="shared" si="2"/>
        <v>0</v>
      </c>
    </row>
    <row r="26" spans="2:8" x14ac:dyDescent="0.35">
      <c r="B26" s="23" t="s">
        <v>28</v>
      </c>
      <c r="C26" s="30">
        <v>888675</v>
      </c>
      <c r="D26" s="23">
        <f>C26*$D$3</f>
        <v>27693.20460248684</v>
      </c>
      <c r="E26" s="23">
        <f t="shared" si="0"/>
        <v>9652.1937098360631</v>
      </c>
      <c r="F26" s="23"/>
      <c r="G26" s="22">
        <f t="shared" si="1"/>
        <v>0</v>
      </c>
      <c r="H26" s="23">
        <f t="shared" si="2"/>
        <v>0</v>
      </c>
    </row>
    <row r="27" spans="2:8" x14ac:dyDescent="0.35">
      <c r="B27" s="23" t="s">
        <v>29</v>
      </c>
      <c r="C27" s="23">
        <v>693137</v>
      </c>
      <c r="D27" s="23">
        <f>C27*$D$3</f>
        <v>21599.78030050797</v>
      </c>
      <c r="E27" s="23">
        <f t="shared" si="0"/>
        <v>7528.3906843949017</v>
      </c>
      <c r="F27" s="23"/>
      <c r="G27" s="22">
        <f t="shared" si="1"/>
        <v>0</v>
      </c>
      <c r="H27" s="23">
        <f t="shared" si="2"/>
        <v>0</v>
      </c>
    </row>
    <row r="28" spans="2:8" x14ac:dyDescent="0.35">
      <c r="B28" s="23" t="s">
        <v>31</v>
      </c>
      <c r="C28" s="23">
        <v>387561</v>
      </c>
      <c r="D28" s="23">
        <f>C28*$D$3</f>
        <v>12077.312930986471</v>
      </c>
      <c r="E28" s="23">
        <f t="shared" si="0"/>
        <v>4209.428470900807</v>
      </c>
      <c r="F28" s="23"/>
      <c r="G28" s="22">
        <f t="shared" si="1"/>
        <v>0</v>
      </c>
      <c r="H28" s="23">
        <f t="shared" si="2"/>
        <v>0</v>
      </c>
    </row>
    <row r="29" spans="2:8" x14ac:dyDescent="0.35">
      <c r="B29" s="23" t="s">
        <v>30</v>
      </c>
      <c r="C29" s="23">
        <v>785434</v>
      </c>
      <c r="D29" s="23">
        <f>C29*$D$3</f>
        <v>24475.972052493486</v>
      </c>
      <c r="E29" s="23">
        <f t="shared" si="0"/>
        <v>8530.8589915226348</v>
      </c>
      <c r="F29" s="23"/>
      <c r="G29" s="22">
        <f t="shared" si="1"/>
        <v>0</v>
      </c>
      <c r="H29" s="23">
        <f t="shared" si="2"/>
        <v>0</v>
      </c>
    </row>
    <row r="30" spans="2:8" x14ac:dyDescent="0.35">
      <c r="B30" s="27" t="s">
        <v>32</v>
      </c>
      <c r="C30" s="28"/>
      <c r="D30" s="28">
        <f>C30*$D$3</f>
        <v>0</v>
      </c>
      <c r="E30" s="28">
        <f t="shared" si="0"/>
        <v>0</v>
      </c>
      <c r="F30" s="28"/>
      <c r="G30" s="28">
        <f t="shared" si="1"/>
        <v>0</v>
      </c>
      <c r="H30" s="29">
        <f t="shared" si="2"/>
        <v>0</v>
      </c>
    </row>
    <row r="31" spans="2:8" x14ac:dyDescent="0.35">
      <c r="B31" s="31" t="s">
        <v>34</v>
      </c>
      <c r="C31" s="23">
        <v>189535</v>
      </c>
      <c r="D31" s="23">
        <f>C31*$D$3</f>
        <v>5906.3566932031881</v>
      </c>
      <c r="E31" s="23">
        <f t="shared" si="0"/>
        <v>2058.6024528582193</v>
      </c>
      <c r="F31" s="23"/>
      <c r="G31" s="22">
        <f t="shared" si="1"/>
        <v>0</v>
      </c>
      <c r="H31" s="23">
        <f t="shared" si="2"/>
        <v>0</v>
      </c>
    </row>
    <row r="32" spans="2:8" x14ac:dyDescent="0.35">
      <c r="B32" s="23" t="s">
        <v>33</v>
      </c>
      <c r="C32" s="23">
        <v>271560</v>
      </c>
      <c r="D32" s="23">
        <f>C32*$D$3</f>
        <v>8462.4487488129253</v>
      </c>
      <c r="E32" s="23">
        <f t="shared" si="0"/>
        <v>2949.503163522189</v>
      </c>
      <c r="F32" s="23"/>
      <c r="G32" s="22">
        <f t="shared" si="1"/>
        <v>0</v>
      </c>
      <c r="H32" s="23">
        <f t="shared" si="2"/>
        <v>0</v>
      </c>
    </row>
    <row r="33" spans="2:8" x14ac:dyDescent="0.35">
      <c r="B33" s="32" t="s">
        <v>35</v>
      </c>
      <c r="C33" s="23">
        <v>835482</v>
      </c>
      <c r="D33" s="23">
        <f>C33*$D$3</f>
        <v>26035.585526424071</v>
      </c>
      <c r="E33" s="23">
        <f t="shared" si="0"/>
        <v>9074.4469070034083</v>
      </c>
      <c r="F33" s="23"/>
      <c r="G33" s="22">
        <f t="shared" si="1"/>
        <v>0</v>
      </c>
      <c r="H33" s="23">
        <f t="shared" si="2"/>
        <v>0</v>
      </c>
    </row>
    <row r="34" spans="2:8" x14ac:dyDescent="0.35">
      <c r="B34" s="23" t="s">
        <v>36</v>
      </c>
      <c r="C34" s="23">
        <v>355556</v>
      </c>
      <c r="D34" s="23">
        <f>C34*$D$3</f>
        <v>11079.961803405982</v>
      </c>
      <c r="E34" s="23">
        <f t="shared" si="0"/>
        <v>3861.8115584375291</v>
      </c>
      <c r="F34" s="23"/>
      <c r="G34" s="22">
        <f t="shared" si="1"/>
        <v>0</v>
      </c>
      <c r="H34" s="23">
        <f t="shared" si="2"/>
        <v>0</v>
      </c>
    </row>
    <row r="35" spans="2:8" x14ac:dyDescent="0.35">
      <c r="B35" s="23" t="s">
        <v>37</v>
      </c>
      <c r="C35" s="23">
        <v>1060814</v>
      </c>
      <c r="D35" s="23">
        <f>C35*$D$3</f>
        <v>33057.460992131513</v>
      </c>
      <c r="E35" s="23">
        <f t="shared" si="0"/>
        <v>11521.852441112931</v>
      </c>
      <c r="F35" s="23"/>
      <c r="G35" s="22">
        <f t="shared" si="1"/>
        <v>0</v>
      </c>
      <c r="H35" s="23">
        <f t="shared" si="2"/>
        <v>0</v>
      </c>
    </row>
    <row r="36" spans="2:8" x14ac:dyDescent="0.35">
      <c r="B36" s="23" t="s">
        <v>38</v>
      </c>
      <c r="C36" s="23">
        <v>268611</v>
      </c>
      <c r="D36" s="23">
        <f>C36*$D$3</f>
        <v>8370.5509679900897</v>
      </c>
      <c r="E36" s="23">
        <f t="shared" si="0"/>
        <v>2917.4730971308686</v>
      </c>
      <c r="F36" s="23"/>
      <c r="G36" s="22">
        <f t="shared" si="1"/>
        <v>0</v>
      </c>
      <c r="H36" s="23">
        <f t="shared" si="2"/>
        <v>0</v>
      </c>
    </row>
    <row r="37" spans="2:8" x14ac:dyDescent="0.35">
      <c r="B37" s="27" t="s">
        <v>39</v>
      </c>
      <c r="C37" s="28"/>
      <c r="D37" s="28">
        <f>C37*$D$3</f>
        <v>0</v>
      </c>
      <c r="E37" s="28">
        <f t="shared" si="0"/>
        <v>0</v>
      </c>
      <c r="F37" s="28"/>
      <c r="G37" s="28">
        <f t="shared" si="1"/>
        <v>0</v>
      </c>
      <c r="H37" s="29">
        <f t="shared" si="2"/>
        <v>0</v>
      </c>
    </row>
    <row r="38" spans="2:8" x14ac:dyDescent="0.35">
      <c r="B38" s="24" t="s">
        <v>40</v>
      </c>
      <c r="C38" s="23">
        <v>2323980</v>
      </c>
      <c r="D38" s="23">
        <f>C38*$D$3</f>
        <v>72420.686563802708</v>
      </c>
      <c r="E38" s="23">
        <f t="shared" si="0"/>
        <v>25241.517020040861</v>
      </c>
      <c r="F38" s="23"/>
      <c r="G38" s="22">
        <f t="shared" si="1"/>
        <v>0</v>
      </c>
      <c r="H38" s="23">
        <f t="shared" si="2"/>
        <v>0</v>
      </c>
    </row>
    <row r="39" spans="2:8" x14ac:dyDescent="0.35">
      <c r="B39" s="24" t="s">
        <v>41</v>
      </c>
      <c r="C39" s="23">
        <v>3386575</v>
      </c>
      <c r="D39" s="23">
        <f>C39*$D$3</f>
        <v>105533.64770772991</v>
      </c>
      <c r="E39" s="23">
        <f t="shared" si="0"/>
        <v>36782.713492433191</v>
      </c>
      <c r="F39" s="23"/>
      <c r="G39" s="22">
        <f t="shared" si="1"/>
        <v>0</v>
      </c>
      <c r="H39" s="23">
        <f t="shared" si="2"/>
        <v>0</v>
      </c>
    </row>
    <row r="40" spans="2:8" x14ac:dyDescent="0.35">
      <c r="B40" s="27" t="s">
        <v>42</v>
      </c>
      <c r="C40" s="28"/>
      <c r="D40" s="28">
        <f>C40*$D$3</f>
        <v>0</v>
      </c>
      <c r="E40" s="28">
        <f t="shared" si="0"/>
        <v>0</v>
      </c>
      <c r="F40" s="28"/>
      <c r="G40" s="28">
        <f t="shared" si="1"/>
        <v>0</v>
      </c>
      <c r="H40" s="29">
        <f t="shared" si="2"/>
        <v>0</v>
      </c>
    </row>
    <row r="41" spans="2:8" x14ac:dyDescent="0.35">
      <c r="B41" s="24" t="s">
        <v>43</v>
      </c>
      <c r="C41" s="23"/>
      <c r="D41" s="23">
        <f>C41*$D$3</f>
        <v>0</v>
      </c>
      <c r="E41" s="23">
        <f t="shared" si="0"/>
        <v>0</v>
      </c>
      <c r="F41" s="23"/>
      <c r="G41" s="22">
        <f t="shared" si="1"/>
        <v>0</v>
      </c>
      <c r="H41" s="23">
        <f t="shared" si="2"/>
        <v>0</v>
      </c>
    </row>
    <row r="42" spans="2:8" x14ac:dyDescent="0.35">
      <c r="B42" s="24" t="s">
        <v>44</v>
      </c>
      <c r="C42" s="23"/>
      <c r="D42" s="23">
        <f>C42*$D$3</f>
        <v>0</v>
      </c>
      <c r="E42" s="23">
        <f t="shared" si="0"/>
        <v>0</v>
      </c>
      <c r="F42" s="23"/>
      <c r="G42" s="22">
        <f t="shared" si="1"/>
        <v>0</v>
      </c>
      <c r="H42" s="23">
        <f t="shared" si="2"/>
        <v>0</v>
      </c>
    </row>
    <row r="43" spans="2:8" x14ac:dyDescent="0.35">
      <c r="B43" s="24" t="s">
        <v>45</v>
      </c>
      <c r="C43" s="23"/>
      <c r="D43" s="23">
        <f>C43*$D$3</f>
        <v>0</v>
      </c>
      <c r="E43" s="23">
        <f t="shared" si="0"/>
        <v>0</v>
      </c>
      <c r="F43" s="23"/>
      <c r="G43" s="22">
        <f t="shared" si="1"/>
        <v>0</v>
      </c>
      <c r="H43" s="23">
        <f t="shared" si="2"/>
        <v>0</v>
      </c>
    </row>
    <row r="44" spans="2:8" x14ac:dyDescent="0.35">
      <c r="B44" s="24" t="s">
        <v>46</v>
      </c>
      <c r="C44" s="23"/>
      <c r="D44" s="23">
        <f>C44*$D$3</f>
        <v>0</v>
      </c>
      <c r="E44" s="23">
        <f t="shared" si="0"/>
        <v>0</v>
      </c>
      <c r="F44" s="23"/>
      <c r="G44" s="22">
        <f t="shared" si="1"/>
        <v>0</v>
      </c>
      <c r="H44" s="23">
        <f t="shared" si="2"/>
        <v>0</v>
      </c>
    </row>
    <row r="45" spans="2:8" x14ac:dyDescent="0.35">
      <c r="B45" s="24" t="s">
        <v>47</v>
      </c>
      <c r="C45" s="23"/>
      <c r="D45" s="23">
        <f>C45*$D$3</f>
        <v>0</v>
      </c>
      <c r="E45" s="23">
        <f t="shared" si="0"/>
        <v>0</v>
      </c>
      <c r="F45" s="23"/>
      <c r="G45" s="22">
        <f t="shared" si="1"/>
        <v>0</v>
      </c>
      <c r="H45" s="23">
        <f t="shared" si="2"/>
        <v>0</v>
      </c>
    </row>
    <row r="46" spans="2:8" x14ac:dyDescent="0.35">
      <c r="B46" s="24" t="s">
        <v>48</v>
      </c>
      <c r="C46" s="23"/>
      <c r="D46" s="23">
        <f>C46*$D$3</f>
        <v>0</v>
      </c>
      <c r="E46" s="23">
        <f t="shared" si="0"/>
        <v>0</v>
      </c>
      <c r="F46" s="23"/>
      <c r="G46" s="22">
        <f t="shared" si="1"/>
        <v>0</v>
      </c>
      <c r="H46" s="23">
        <f t="shared" si="2"/>
        <v>0</v>
      </c>
    </row>
    <row r="47" spans="2:8" x14ac:dyDescent="0.35">
      <c r="B47" s="24" t="s">
        <v>49</v>
      </c>
      <c r="C47" s="23"/>
      <c r="D47" s="23">
        <f>C47*$D$3</f>
        <v>0</v>
      </c>
      <c r="E47" s="23">
        <f t="shared" si="0"/>
        <v>0</v>
      </c>
      <c r="F47" s="23"/>
      <c r="G47" s="22">
        <f t="shared" si="1"/>
        <v>0</v>
      </c>
      <c r="H47" s="23">
        <f t="shared" si="2"/>
        <v>0</v>
      </c>
    </row>
    <row r="48" spans="2:8" x14ac:dyDescent="0.35">
      <c r="B48" s="24" t="s">
        <v>50</v>
      </c>
      <c r="C48" s="23"/>
      <c r="D48" s="23">
        <f>C48*$D$3</f>
        <v>0</v>
      </c>
      <c r="E48" s="23">
        <f t="shared" si="0"/>
        <v>0</v>
      </c>
      <c r="F48" s="23"/>
      <c r="G48" s="22">
        <f t="shared" si="1"/>
        <v>0</v>
      </c>
      <c r="H48" s="23">
        <f t="shared" si="2"/>
        <v>0</v>
      </c>
    </row>
    <row r="49" spans="2:8" x14ac:dyDescent="0.35">
      <c r="B49" s="27" t="s">
        <v>51</v>
      </c>
      <c r="C49" s="28"/>
      <c r="D49" s="28">
        <f>C49*$D$3</f>
        <v>0</v>
      </c>
      <c r="E49" s="28">
        <f t="shared" si="0"/>
        <v>0</v>
      </c>
      <c r="F49" s="28"/>
      <c r="G49" s="28">
        <f t="shared" si="1"/>
        <v>0</v>
      </c>
      <c r="H49" s="29">
        <f t="shared" si="2"/>
        <v>0</v>
      </c>
    </row>
    <row r="50" spans="2:8" x14ac:dyDescent="0.35">
      <c r="B50" s="24" t="s">
        <v>52</v>
      </c>
      <c r="C50" s="23"/>
      <c r="D50" s="23">
        <f>C50*$D$3</f>
        <v>0</v>
      </c>
      <c r="E50" s="23">
        <f t="shared" si="0"/>
        <v>0</v>
      </c>
      <c r="F50" s="23"/>
      <c r="G50" s="22">
        <f t="shared" si="1"/>
        <v>0</v>
      </c>
      <c r="H50" s="23">
        <f t="shared" si="2"/>
        <v>0</v>
      </c>
    </row>
    <row r="51" spans="2:8" x14ac:dyDescent="0.35">
      <c r="B51" s="24" t="s">
        <v>53</v>
      </c>
      <c r="C51" s="23"/>
      <c r="D51" s="23">
        <f>C51*$D$3</f>
        <v>0</v>
      </c>
      <c r="E51" s="23">
        <f t="shared" si="0"/>
        <v>0</v>
      </c>
      <c r="F51" s="23"/>
      <c r="G51" s="22">
        <f t="shared" si="1"/>
        <v>0</v>
      </c>
      <c r="H51" s="23">
        <f t="shared" si="2"/>
        <v>0</v>
      </c>
    </row>
    <row r="52" spans="2:8" x14ac:dyDescent="0.35">
      <c r="B52" s="24" t="s">
        <v>54</v>
      </c>
      <c r="C52" s="23"/>
      <c r="D52" s="23">
        <f>C52*$D$3</f>
        <v>0</v>
      </c>
      <c r="E52" s="23">
        <f t="shared" si="0"/>
        <v>0</v>
      </c>
      <c r="F52" s="23"/>
      <c r="G52" s="22">
        <f t="shared" si="1"/>
        <v>0</v>
      </c>
      <c r="H52" s="23">
        <f t="shared" si="2"/>
        <v>0</v>
      </c>
    </row>
    <row r="53" spans="2:8" x14ac:dyDescent="0.35">
      <c r="B53" s="24" t="s">
        <v>55</v>
      </c>
      <c r="C53" s="23"/>
      <c r="D53" s="23">
        <f>C53*$D$3</f>
        <v>0</v>
      </c>
      <c r="E53" s="23">
        <f t="shared" si="0"/>
        <v>0</v>
      </c>
      <c r="F53" s="23"/>
      <c r="G53" s="22">
        <f t="shared" si="1"/>
        <v>0</v>
      </c>
      <c r="H53" s="23">
        <f t="shared" si="2"/>
        <v>0</v>
      </c>
    </row>
    <row r="54" spans="2:8" x14ac:dyDescent="0.35">
      <c r="B54" s="24" t="s">
        <v>56</v>
      </c>
      <c r="C54" s="23"/>
      <c r="D54" s="23">
        <f>C54*$D$3</f>
        <v>0</v>
      </c>
      <c r="E54" s="23">
        <f t="shared" si="0"/>
        <v>0</v>
      </c>
      <c r="F54" s="23"/>
      <c r="G54" s="22">
        <f t="shared" si="1"/>
        <v>0</v>
      </c>
      <c r="H54" s="23">
        <f t="shared" si="2"/>
        <v>0</v>
      </c>
    </row>
    <row r="55" spans="2:8" x14ac:dyDescent="0.35">
      <c r="B55" s="24" t="s">
        <v>57</v>
      </c>
      <c r="C55" s="23"/>
      <c r="D55" s="23">
        <f>C55*$D$3</f>
        <v>0</v>
      </c>
      <c r="E55" s="23">
        <f t="shared" si="0"/>
        <v>0</v>
      </c>
      <c r="F55" s="23"/>
      <c r="G55" s="22">
        <f t="shared" si="1"/>
        <v>0</v>
      </c>
      <c r="H55" s="23">
        <f t="shared" si="2"/>
        <v>0</v>
      </c>
    </row>
    <row r="56" spans="2:8" x14ac:dyDescent="0.35">
      <c r="B56" s="24" t="s">
        <v>58</v>
      </c>
      <c r="C56" s="23"/>
      <c r="D56" s="23">
        <f>C56*$D$3</f>
        <v>0</v>
      </c>
      <c r="E56" s="23">
        <f t="shared" si="0"/>
        <v>0</v>
      </c>
      <c r="F56" s="23"/>
      <c r="G56" s="22">
        <f t="shared" si="1"/>
        <v>0</v>
      </c>
      <c r="H56" s="23">
        <f t="shared" si="2"/>
        <v>0</v>
      </c>
    </row>
    <row r="57" spans="2:8" x14ac:dyDescent="0.35">
      <c r="B57" s="24" t="s">
        <v>59</v>
      </c>
      <c r="C57" s="23"/>
      <c r="D57" s="23">
        <f>C57*$D$3</f>
        <v>0</v>
      </c>
      <c r="E57" s="23">
        <f t="shared" si="0"/>
        <v>0</v>
      </c>
      <c r="F57" s="23"/>
      <c r="G57" s="22">
        <f t="shared" si="1"/>
        <v>0</v>
      </c>
      <c r="H57" s="23">
        <f t="shared" si="2"/>
        <v>0</v>
      </c>
    </row>
    <row r="58" spans="2:8" x14ac:dyDescent="0.35">
      <c r="B58" s="24" t="s">
        <v>60</v>
      </c>
      <c r="C58" s="23"/>
      <c r="D58" s="23">
        <f>C58*$D$3</f>
        <v>0</v>
      </c>
      <c r="E58" s="23">
        <f t="shared" si="0"/>
        <v>0</v>
      </c>
      <c r="F58" s="23"/>
      <c r="G58" s="22">
        <f t="shared" si="1"/>
        <v>0</v>
      </c>
      <c r="H58" s="23">
        <f t="shared" si="2"/>
        <v>0</v>
      </c>
    </row>
    <row r="59" spans="2:8" x14ac:dyDescent="0.35">
      <c r="B59" s="5"/>
    </row>
  </sheetData>
  <mergeCells count="12">
    <mergeCell ref="B4:H4"/>
    <mergeCell ref="B14:H14"/>
    <mergeCell ref="B30:H30"/>
    <mergeCell ref="B37:H37"/>
    <mergeCell ref="B40:H40"/>
    <mergeCell ref="B49:H49"/>
    <mergeCell ref="B1:H1"/>
    <mergeCell ref="B2:B3"/>
    <mergeCell ref="C2:C3"/>
    <mergeCell ref="F2:F3"/>
    <mergeCell ref="G2:G3"/>
    <mergeCell ref="H2:H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Winterization strategy case</vt:lpstr>
      <vt:lpstr>Perdistrict caseload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Sadat ANWAR</dc:creator>
  <cp:lastModifiedBy>Sadat ANWAR</cp:lastModifiedBy>
  <dcterms:created xsi:type="dcterms:W3CDTF">2024-11-29T05:25:20Z</dcterms:created>
  <dcterms:modified xsi:type="dcterms:W3CDTF">2024-11-29T07:38:55Z</dcterms:modified>
</cp:coreProperties>
</file>